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45" windowWidth="21315" windowHeight="9435"/>
  </bookViews>
  <sheets>
    <sheet name="4TO TRIMESTRE 2016 " sheetId="6" r:id="rId1"/>
  </sheets>
  <calcPr calcId="144525"/>
</workbook>
</file>

<file path=xl/calcChain.xml><?xml version="1.0" encoding="utf-8"?>
<calcChain xmlns="http://schemas.openxmlformats.org/spreadsheetml/2006/main">
  <c r="F52" i="6" l="1"/>
  <c r="J13" i="6" l="1"/>
  <c r="J12" i="6"/>
  <c r="J11" i="6" l="1"/>
  <c r="D20" i="6" l="1"/>
  <c r="D47" i="6" l="1"/>
  <c r="D22" i="6"/>
  <c r="D24" i="6" s="1"/>
  <c r="D26" i="6" s="1"/>
  <c r="D28" i="6" s="1"/>
  <c r="D30" i="6" s="1"/>
  <c r="D32" i="6" s="1"/>
  <c r="D34" i="6" s="1"/>
  <c r="D36" i="6" s="1"/>
  <c r="D38" i="6" s="1"/>
  <c r="D40" i="6" s="1"/>
  <c r="D42" i="6" s="1"/>
  <c r="F47" i="6" s="1"/>
  <c r="F54" i="6" s="1"/>
  <c r="F48" i="6" l="1"/>
  <c r="D54" i="6"/>
  <c r="D55" i="6" s="1"/>
  <c r="D48" i="6"/>
  <c r="F55" i="6" l="1"/>
</calcChain>
</file>

<file path=xl/sharedStrings.xml><?xml version="1.0" encoding="utf-8"?>
<sst xmlns="http://schemas.openxmlformats.org/spreadsheetml/2006/main" count="73" uniqueCount="55">
  <si>
    <t>FORMATO DE INFORMACION DE OBLIGACIONES PAGADAS O GARANTIZADAS CON FONDOS FEDERALES</t>
  </si>
  <si>
    <t>TIPO DE OBLIGACION</t>
  </si>
  <si>
    <t>PLAZO</t>
  </si>
  <si>
    <t>TASA</t>
  </si>
  <si>
    <t>FIN, DESTINO Y OBJETO</t>
  </si>
  <si>
    <t>ACREEDOR, PROVEEDOR, O CONTRATISTA</t>
  </si>
  <si>
    <t>IMPORTE TOTAL</t>
  </si>
  <si>
    <t>FONDO</t>
  </si>
  <si>
    <t>IMPORTE GARANTIZADO</t>
  </si>
  <si>
    <t>IMPORTE TOTAL PAGADO</t>
  </si>
  <si>
    <t>% RESPECTO DEL TOTAL</t>
  </si>
  <si>
    <t>IMPORTE Y PORCENTAJE DEL TOTAL QUE SE PAGA Y GARANTIZA CON EL RECURSOS DE DICHOS FONDOS</t>
  </si>
  <si>
    <t>DEUDA PUBLICA BRUTA TOTAL DESCONTANDO</t>
  </si>
  <si>
    <t>IMPORTE</t>
  </si>
  <si>
    <t>PRODUCTO INTERNO BRUTO ESTATAL</t>
  </si>
  <si>
    <t>SALDO DE LA DEUDA PUBLICA</t>
  </si>
  <si>
    <t>PORCENTAJE</t>
  </si>
  <si>
    <t>INGRESOS PROPIOS</t>
  </si>
  <si>
    <t>FISMDF</t>
  </si>
  <si>
    <t>CREDITO SIMPLE</t>
  </si>
  <si>
    <t>BANOBRAS</t>
  </si>
  <si>
    <t>EJERCICIO 2016</t>
  </si>
  <si>
    <t>MUNICIPO DE ZACATLAN, PUEBLA.</t>
  </si>
  <si>
    <t>AL 31 DE DIC. DEL AÑO ANTERIOR (2015)</t>
  </si>
  <si>
    <t>PARTICIPACIONES</t>
  </si>
  <si>
    <t>SECRETARIA DE FINANZAS Y ADMINISTRACION DEL GOBIERNO DEL ESTADO DE PUEBLA</t>
  </si>
  <si>
    <t>38 MESES</t>
  </si>
  <si>
    <t>4 MESES</t>
  </si>
  <si>
    <t>INEGI.  PIB - Entidad Federativa, anual</t>
  </si>
  <si>
    <t>b). Un comparativo de la relacion deuda publica bruta total a producto interno bruto del estado entre el 31 de diciembre del ejercicio fiscal anterior y la fecha de amortización</t>
  </si>
  <si>
    <t>c). Un comparativo de la deuda publica bruta total a ingresos propios del Municipio, entre el 31 de diciembre de  del ejercicio fiscal anterior y la fecha de la amortización</t>
  </si>
  <si>
    <t>(PROGRAMA ALIMENTARIO, Y PROGRAMA DE BEBEDEROS ESCOLARES)</t>
  </si>
  <si>
    <t>PROYECTO DE MODERNIZACION CATASTRAL DEL MUNICIPIO DE ZACATLAN, PUEBLA</t>
  </si>
  <si>
    <t>a). La reduccion del saldo de la deuda publica bruta total con motivo de cada una de las amortizaciones a que se refiere este articulo, con relacion al registrado al 31 de diciembre de 2015</t>
  </si>
  <si>
    <t>(-) AMORTIZACION 1 (ENERO 2016)</t>
  </si>
  <si>
    <t>37 MESES</t>
  </si>
  <si>
    <t>TIIE,  3.09 PUNTOS PORCENTUALES</t>
  </si>
  <si>
    <t>(-) AMORTIZACION 2 (FEBRERO 2016)</t>
  </si>
  <si>
    <t>(-) AMORTIZACION 3 (MARZO 2016)</t>
  </si>
  <si>
    <t>(-) AMORTIZACION 4 (ABRIL 2016)</t>
  </si>
  <si>
    <t>(-) AMORTIZACION 5 (MAYO 2016)</t>
  </si>
  <si>
    <t>(-) AMORTIZACION 6 (JUNIO 2016)</t>
  </si>
  <si>
    <t>(-) AMORTIZACION 7 (JULIO 2016)</t>
  </si>
  <si>
    <t>(-) AMORTIZACION 8 (AGOSTO 2016)</t>
  </si>
  <si>
    <t>(-) AMORTIZACION 9 (SEPTIEMBRE 2016)</t>
  </si>
  <si>
    <t>(-) AMORTIZACION 10 (OCTUBRE 2016)</t>
  </si>
  <si>
    <t>(-) AMORTIZACION 11 (NOVIEMBRE 2016)</t>
  </si>
  <si>
    <t>(-) AMORTIZACION 12 (DICIEMBRE 2016)</t>
  </si>
  <si>
    <t>TRIMESTRE QUE SE INFORMA (CUARTO TRIMESTRE 2016)</t>
  </si>
  <si>
    <t>PALACIO MUNICIPAL S/N COL. CENTRO, ZACATLAN, PUEBLA. C.P. 73310</t>
  </si>
  <si>
    <t>TELS:  (797) 97 50520,  97 5430,  97 51489 Y 97 51334</t>
  </si>
  <si>
    <t>AL PERIODO:   CORTE AL 31 DE DICIEMBRE DE 2016  (CUARTO TRIMESTRE)</t>
  </si>
  <si>
    <t>DEUDA PUBLICA BRUTA TOTAL AL 31 DE DICIEMBRE 2015</t>
  </si>
  <si>
    <t xml:space="preserve">INVERSION DE OBRAS Y ACCIONES EN TERMINOS DEL ART 33 DE LA LEY DE COORDINACION FISCAL </t>
  </si>
  <si>
    <t>Tesoreria del Municipio de Zacatlan. Ingresos propios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</si>
</sst>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4" fontId="1" fillId="0" borderId="0" xfId="0" applyNumberFormat="1" applyFont="1"/>
    <xf numFmtId="10" fontId="1" fillId="0" borderId="0" xfId="0" applyNumberFormat="1" applyFont="1"/>
    <xf numFmtId="3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771754</xdr:colOff>
      <xdr:row>57</xdr:row>
      <xdr:rowOff>184368</xdr:rowOff>
    </xdr:from>
    <xdr:to>
      <xdr:col>0</xdr:col>
      <xdr:colOff>935797</xdr:colOff>
      <xdr:row>58</xdr:row>
      <xdr:rowOff>187240</xdr:rowOff>
    </xdr:to>
    <xdr:sp macro="" textlink="">
      <xdr:nvSpPr>
        <xdr:cNvPr id="3" name="2 CuadroTexto"/>
        <xdr:cNvSpPr txBox="1"/>
      </xdr:nvSpPr>
      <xdr:spPr>
        <a:xfrm>
          <a:off x="771754" y="14633793"/>
          <a:ext cx="164043" cy="1933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2</a:t>
          </a:r>
        </a:p>
      </xdr:txBody>
    </xdr:sp>
    <xdr:clientData/>
  </xdr:twoCellAnchor>
  <xdr:twoCellAnchor>
    <xdr:from>
      <xdr:col>0</xdr:col>
      <xdr:colOff>771757</xdr:colOff>
      <xdr:row>57</xdr:row>
      <xdr:rowOff>18767</xdr:rowOff>
    </xdr:from>
    <xdr:to>
      <xdr:col>0</xdr:col>
      <xdr:colOff>936790</xdr:colOff>
      <xdr:row>57</xdr:row>
      <xdr:rowOff>178805</xdr:rowOff>
    </xdr:to>
    <xdr:sp macro="" textlink="">
      <xdr:nvSpPr>
        <xdr:cNvPr id="4" name="3 CuadroTexto"/>
        <xdr:cNvSpPr txBox="1"/>
      </xdr:nvSpPr>
      <xdr:spPr>
        <a:xfrm>
          <a:off x="771757" y="14468192"/>
          <a:ext cx="165033" cy="160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1</a:t>
          </a:r>
        </a:p>
      </xdr:txBody>
    </xdr:sp>
    <xdr:clientData/>
  </xdr:twoCellAnchor>
  <xdr:twoCellAnchor>
    <xdr:from>
      <xdr:col>4</xdr:col>
      <xdr:colOff>676507</xdr:colOff>
      <xdr:row>45</xdr:row>
      <xdr:rowOff>28292</xdr:rowOff>
    </xdr:from>
    <xdr:to>
      <xdr:col>4</xdr:col>
      <xdr:colOff>904875</xdr:colOff>
      <xdr:row>45</xdr:row>
      <xdr:rowOff>209550</xdr:rowOff>
    </xdr:to>
    <xdr:sp macro="" textlink="">
      <xdr:nvSpPr>
        <xdr:cNvPr id="5" name="4 CuadroTexto"/>
        <xdr:cNvSpPr txBox="1"/>
      </xdr:nvSpPr>
      <xdr:spPr>
        <a:xfrm>
          <a:off x="4629382" y="12391742"/>
          <a:ext cx="228368" cy="181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1</a:t>
          </a:r>
        </a:p>
      </xdr:txBody>
    </xdr:sp>
    <xdr:clientData/>
  </xdr:twoCellAnchor>
  <xdr:twoCellAnchor>
    <xdr:from>
      <xdr:col>6</xdr:col>
      <xdr:colOff>514579</xdr:colOff>
      <xdr:row>52</xdr:row>
      <xdr:rowOff>31968</xdr:rowOff>
    </xdr:from>
    <xdr:to>
      <xdr:col>6</xdr:col>
      <xdr:colOff>678622</xdr:colOff>
      <xdr:row>52</xdr:row>
      <xdr:rowOff>225340</xdr:rowOff>
    </xdr:to>
    <xdr:sp macro="" textlink="">
      <xdr:nvSpPr>
        <xdr:cNvPr id="6" name="5 CuadroTexto"/>
        <xdr:cNvSpPr txBox="1"/>
      </xdr:nvSpPr>
      <xdr:spPr>
        <a:xfrm>
          <a:off x="6486754" y="14148018"/>
          <a:ext cx="164043" cy="1933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700"/>
            <a:t>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707390</xdr:colOff>
      <xdr:row>4</xdr:row>
      <xdr:rowOff>85178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2390" cy="713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4"/>
  <sheetViews>
    <sheetView tabSelected="1" workbookViewId="0">
      <selection activeCell="H24" sqref="H24"/>
    </sheetView>
  </sheetViews>
  <sheetFormatPr baseColWidth="10" defaultRowHeight="12" x14ac:dyDescent="0.2"/>
  <cols>
    <col min="1" max="1" width="14.42578125" style="1" customWidth="1"/>
    <col min="2" max="3" width="14.140625" style="1" customWidth="1"/>
    <col min="4" max="4" width="16.5703125" style="1" customWidth="1"/>
    <col min="5" max="5" width="17.42578125" style="1" customWidth="1"/>
    <col min="6" max="6" width="12.85546875" style="1" customWidth="1"/>
    <col min="7" max="7" width="14.42578125" style="1" customWidth="1"/>
    <col min="8" max="8" width="15.85546875" style="1" customWidth="1"/>
    <col min="9" max="9" width="16.5703125" style="1" customWidth="1"/>
    <col min="10" max="10" width="15.140625" style="1" customWidth="1"/>
    <col min="11" max="11" width="15.42578125" style="1" customWidth="1"/>
    <col min="12" max="16384" width="11.42578125" style="1"/>
  </cols>
  <sheetData>
    <row r="1" spans="1:13" x14ac:dyDescent="0.2">
      <c r="G1" s="2" t="s">
        <v>49</v>
      </c>
      <c r="H1" s="2"/>
      <c r="I1" s="2"/>
      <c r="J1" s="2"/>
    </row>
    <row r="2" spans="1:13" x14ac:dyDescent="0.2">
      <c r="G2" s="2" t="s">
        <v>50</v>
      </c>
      <c r="H2" s="2"/>
      <c r="I2" s="2"/>
      <c r="J2" s="2"/>
    </row>
    <row r="4" spans="1:13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x14ac:dyDescent="0.2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5" t="s">
        <v>22</v>
      </c>
      <c r="B6" s="6"/>
      <c r="C6" s="6"/>
      <c r="D6" s="6"/>
      <c r="E6" s="6"/>
      <c r="F6" s="6"/>
      <c r="G6" s="6"/>
      <c r="H6" s="6"/>
      <c r="I6" s="6"/>
      <c r="J6" s="7"/>
    </row>
    <row r="7" spans="1:13" x14ac:dyDescent="0.2">
      <c r="A7" s="5" t="s">
        <v>0</v>
      </c>
      <c r="B7" s="6"/>
      <c r="C7" s="6"/>
      <c r="D7" s="6"/>
      <c r="E7" s="6"/>
      <c r="F7" s="6"/>
      <c r="G7" s="6"/>
      <c r="H7" s="6"/>
      <c r="I7" s="6"/>
      <c r="J7" s="7"/>
    </row>
    <row r="8" spans="1:13" ht="17.25" customHeight="1" x14ac:dyDescent="0.2">
      <c r="A8" s="5" t="s">
        <v>51</v>
      </c>
      <c r="B8" s="6"/>
      <c r="C8" s="6"/>
      <c r="D8" s="6"/>
      <c r="E8" s="6"/>
      <c r="F8" s="6"/>
      <c r="G8" s="6"/>
      <c r="H8" s="6"/>
      <c r="I8" s="6"/>
      <c r="J8" s="7"/>
    </row>
    <row r="9" spans="1:13" s="11" customFormat="1" ht="39" customHeight="1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9"/>
      <c r="H9" s="9"/>
      <c r="I9" s="10" t="s">
        <v>11</v>
      </c>
      <c r="J9" s="10"/>
    </row>
    <row r="10" spans="1:13" s="11" customFormat="1" ht="27" customHeight="1" x14ac:dyDescent="0.25">
      <c r="A10" s="12"/>
      <c r="B10" s="12"/>
      <c r="C10" s="12"/>
      <c r="D10" s="12"/>
      <c r="E10" s="12"/>
      <c r="F10" s="12"/>
      <c r="G10" s="9" t="s">
        <v>7</v>
      </c>
      <c r="H10" s="9" t="s">
        <v>8</v>
      </c>
      <c r="I10" s="9" t="s">
        <v>9</v>
      </c>
      <c r="J10" s="9" t="s">
        <v>10</v>
      </c>
    </row>
    <row r="11" spans="1:13" s="11" customFormat="1" ht="75" customHeight="1" x14ac:dyDescent="0.25">
      <c r="A11" s="13" t="s">
        <v>19</v>
      </c>
      <c r="B11" s="13" t="s">
        <v>26</v>
      </c>
      <c r="C11" s="14">
        <v>5.6099999999999997E-2</v>
      </c>
      <c r="D11" s="13" t="s">
        <v>53</v>
      </c>
      <c r="E11" s="13" t="s">
        <v>20</v>
      </c>
      <c r="F11" s="15">
        <v>31588254.93</v>
      </c>
      <c r="G11" s="9" t="s">
        <v>18</v>
      </c>
      <c r="H11" s="15">
        <v>31588254.93</v>
      </c>
      <c r="I11" s="15">
        <v>15904468.270000001</v>
      </c>
      <c r="J11" s="16">
        <f>I11*1/H11</f>
        <v>0.50349309593849101</v>
      </c>
      <c r="K11" s="41"/>
      <c r="M11" s="41"/>
    </row>
    <row r="12" spans="1:13" s="11" customFormat="1" ht="65.25" customHeight="1" x14ac:dyDescent="0.25">
      <c r="A12" s="13" t="s">
        <v>19</v>
      </c>
      <c r="B12" s="13" t="s">
        <v>27</v>
      </c>
      <c r="C12" s="14">
        <v>0</v>
      </c>
      <c r="D12" s="9" t="s">
        <v>31</v>
      </c>
      <c r="E12" s="13" t="s">
        <v>25</v>
      </c>
      <c r="F12" s="15">
        <v>4596386.7699999996</v>
      </c>
      <c r="G12" s="9" t="s">
        <v>24</v>
      </c>
      <c r="H12" s="15">
        <v>4596386.7699999996</v>
      </c>
      <c r="I12" s="15">
        <v>4596386.7699999996</v>
      </c>
      <c r="J12" s="16">
        <f>I12*1/H12</f>
        <v>1</v>
      </c>
      <c r="K12" s="41"/>
    </row>
    <row r="13" spans="1:13" s="11" customFormat="1" ht="66" customHeight="1" x14ac:dyDescent="0.25">
      <c r="A13" s="13" t="s">
        <v>19</v>
      </c>
      <c r="B13" s="13" t="s">
        <v>35</v>
      </c>
      <c r="C13" s="14" t="s">
        <v>36</v>
      </c>
      <c r="D13" s="9" t="s">
        <v>32</v>
      </c>
      <c r="E13" s="13" t="s">
        <v>20</v>
      </c>
      <c r="F13" s="15">
        <v>6110939.7999999998</v>
      </c>
      <c r="G13" s="9" t="s">
        <v>24</v>
      </c>
      <c r="H13" s="15">
        <v>6110939.7999999998</v>
      </c>
      <c r="I13" s="15">
        <v>2444375.92</v>
      </c>
      <c r="J13" s="16">
        <f>I13*1/H13</f>
        <v>0.4</v>
      </c>
      <c r="K13" s="41"/>
      <c r="M13" s="41"/>
    </row>
    <row r="14" spans="1:13" ht="10.5" customHeight="1" x14ac:dyDescent="0.2">
      <c r="M14" s="38"/>
    </row>
    <row r="15" spans="1:13" x14ac:dyDescent="0.2">
      <c r="A15" s="17" t="s">
        <v>33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3" ht="7.5" customHeight="1" x14ac:dyDescent="0.2"/>
    <row r="17" spans="1:13" s="22" customFormat="1" ht="18" customHeight="1" x14ac:dyDescent="0.25">
      <c r="A17" s="18"/>
      <c r="B17" s="19"/>
      <c r="C17" s="20"/>
      <c r="D17" s="21" t="s">
        <v>13</v>
      </c>
      <c r="K17" s="25"/>
      <c r="M17" s="25"/>
    </row>
    <row r="18" spans="1:13" s="22" customFormat="1" ht="18" customHeight="1" x14ac:dyDescent="0.25">
      <c r="A18" s="23" t="s">
        <v>52</v>
      </c>
      <c r="B18" s="23"/>
      <c r="C18" s="23"/>
      <c r="D18" s="24">
        <v>34095633.99000001</v>
      </c>
      <c r="F18" s="25"/>
      <c r="H18" s="25"/>
      <c r="I18" s="25"/>
      <c r="J18" s="25"/>
    </row>
    <row r="19" spans="1:13" s="22" customFormat="1" ht="18" customHeight="1" x14ac:dyDescent="0.25">
      <c r="A19" s="23" t="s">
        <v>34</v>
      </c>
      <c r="B19" s="23"/>
      <c r="C19" s="23"/>
      <c r="D19" s="26">
        <v>174598.28</v>
      </c>
      <c r="F19" s="25"/>
      <c r="H19" s="25"/>
      <c r="I19" s="25"/>
      <c r="J19" s="25"/>
    </row>
    <row r="20" spans="1:13" s="22" customFormat="1" ht="18" customHeight="1" x14ac:dyDescent="0.25">
      <c r="A20" s="23" t="s">
        <v>12</v>
      </c>
      <c r="B20" s="23"/>
      <c r="C20" s="23"/>
      <c r="D20" s="24">
        <f>D18-D19</f>
        <v>33921035.710000008</v>
      </c>
      <c r="F20" s="25"/>
      <c r="H20" s="25"/>
      <c r="I20" s="25"/>
      <c r="J20" s="25"/>
    </row>
    <row r="21" spans="1:13" s="22" customFormat="1" ht="18" customHeight="1" x14ac:dyDescent="0.25">
      <c r="A21" s="23" t="s">
        <v>37</v>
      </c>
      <c r="B21" s="23"/>
      <c r="C21" s="23"/>
      <c r="D21" s="26">
        <v>3059572.9199999995</v>
      </c>
      <c r="E21" s="25"/>
      <c r="F21" s="25"/>
      <c r="H21" s="25"/>
      <c r="I21" s="25"/>
      <c r="J21" s="25"/>
    </row>
    <row r="22" spans="1:13" s="22" customFormat="1" ht="18" customHeight="1" x14ac:dyDescent="0.25">
      <c r="A22" s="23" t="s">
        <v>12</v>
      </c>
      <c r="B22" s="23"/>
      <c r="C22" s="23"/>
      <c r="D22" s="24">
        <f>D18-D21</f>
        <v>31036061.070000011</v>
      </c>
      <c r="E22" s="25"/>
      <c r="F22" s="25"/>
      <c r="G22" s="25"/>
      <c r="H22" s="25"/>
      <c r="I22" s="25"/>
      <c r="J22" s="25"/>
    </row>
    <row r="23" spans="1:13" s="22" customFormat="1" ht="18" customHeight="1" x14ac:dyDescent="0.25">
      <c r="A23" s="23" t="s">
        <v>38</v>
      </c>
      <c r="B23" s="23"/>
      <c r="C23" s="23"/>
      <c r="D23" s="26">
        <v>2146079.5099999998</v>
      </c>
      <c r="E23" s="25"/>
      <c r="F23" s="25"/>
      <c r="G23" s="25"/>
      <c r="H23" s="25"/>
      <c r="I23" s="25"/>
      <c r="J23" s="25"/>
    </row>
    <row r="24" spans="1:13" s="22" customFormat="1" ht="18" customHeight="1" x14ac:dyDescent="0.25">
      <c r="A24" s="23" t="s">
        <v>12</v>
      </c>
      <c r="B24" s="23"/>
      <c r="C24" s="23"/>
      <c r="D24" s="24">
        <f>D22-D23</f>
        <v>28889981.56000001</v>
      </c>
      <c r="E24" s="25"/>
      <c r="F24" s="25"/>
      <c r="H24" s="25"/>
      <c r="I24" s="25"/>
    </row>
    <row r="25" spans="1:13" s="22" customFormat="1" ht="18" customHeight="1" x14ac:dyDescent="0.25">
      <c r="A25" s="23" t="s">
        <v>39</v>
      </c>
      <c r="B25" s="23"/>
      <c r="C25" s="23"/>
      <c r="D25" s="26">
        <v>2139229.36</v>
      </c>
      <c r="E25" s="25"/>
      <c r="F25" s="25"/>
    </row>
    <row r="26" spans="1:13" s="22" customFormat="1" ht="18" customHeight="1" x14ac:dyDescent="0.25">
      <c r="A26" s="23" t="s">
        <v>12</v>
      </c>
      <c r="B26" s="23"/>
      <c r="C26" s="23"/>
      <c r="D26" s="24">
        <f>D24-D25</f>
        <v>26750752.20000001</v>
      </c>
      <c r="E26" s="25"/>
      <c r="F26" s="25"/>
      <c r="I26" s="25"/>
    </row>
    <row r="27" spans="1:13" s="22" customFormat="1" ht="18" customHeight="1" x14ac:dyDescent="0.25">
      <c r="A27" s="23" t="s">
        <v>40</v>
      </c>
      <c r="B27" s="23"/>
      <c r="C27" s="23"/>
      <c r="D27" s="26">
        <v>994072.37</v>
      </c>
      <c r="E27" s="25"/>
      <c r="F27" s="25"/>
    </row>
    <row r="28" spans="1:13" s="22" customFormat="1" ht="18" customHeight="1" x14ac:dyDescent="0.25">
      <c r="A28" s="23" t="s">
        <v>12</v>
      </c>
      <c r="B28" s="23"/>
      <c r="C28" s="23"/>
      <c r="D28" s="24">
        <f>D26-D27</f>
        <v>25756679.830000009</v>
      </c>
      <c r="F28" s="25"/>
    </row>
    <row r="29" spans="1:13" s="22" customFormat="1" ht="18" customHeight="1" x14ac:dyDescent="0.25">
      <c r="A29" s="23" t="s">
        <v>41</v>
      </c>
      <c r="B29" s="23"/>
      <c r="C29" s="23"/>
      <c r="D29" s="26">
        <v>1001255.8200000001</v>
      </c>
      <c r="E29" s="25"/>
      <c r="F29" s="25"/>
      <c r="K29" s="25"/>
    </row>
    <row r="30" spans="1:13" s="22" customFormat="1" ht="18" customHeight="1" x14ac:dyDescent="0.25">
      <c r="A30" s="23" t="s">
        <v>12</v>
      </c>
      <c r="B30" s="23"/>
      <c r="C30" s="23"/>
      <c r="D30" s="24">
        <f>D28-D29</f>
        <v>24755424.010000009</v>
      </c>
      <c r="F30" s="25"/>
      <c r="H30" s="25"/>
      <c r="I30" s="25"/>
    </row>
    <row r="31" spans="1:13" s="22" customFormat="1" ht="18" customHeight="1" x14ac:dyDescent="0.25">
      <c r="A31" s="23" t="s">
        <v>42</v>
      </c>
      <c r="B31" s="23"/>
      <c r="C31" s="23"/>
      <c r="D31" s="26">
        <v>1005120.4500000001</v>
      </c>
      <c r="E31" s="25"/>
      <c r="F31" s="25"/>
      <c r="H31" s="25"/>
    </row>
    <row r="32" spans="1:13" s="22" customFormat="1" ht="18" customHeight="1" x14ac:dyDescent="0.25">
      <c r="A32" s="23" t="s">
        <v>12</v>
      </c>
      <c r="B32" s="23"/>
      <c r="C32" s="23"/>
      <c r="D32" s="24">
        <f>D30-D31</f>
        <v>23750303.56000001</v>
      </c>
      <c r="F32" s="25"/>
      <c r="H32" s="25"/>
    </row>
    <row r="33" spans="1:11" s="22" customFormat="1" ht="18" customHeight="1" x14ac:dyDescent="0.25">
      <c r="A33" s="23" t="s">
        <v>43</v>
      </c>
      <c r="B33" s="23"/>
      <c r="C33" s="23"/>
      <c r="D33" s="26">
        <v>1006036.67</v>
      </c>
      <c r="F33" s="25"/>
      <c r="H33" s="25"/>
    </row>
    <row r="34" spans="1:11" s="22" customFormat="1" ht="18" customHeight="1" x14ac:dyDescent="0.25">
      <c r="A34" s="23" t="s">
        <v>12</v>
      </c>
      <c r="B34" s="23"/>
      <c r="C34" s="23"/>
      <c r="D34" s="24">
        <f>D32-D33</f>
        <v>22744266.890000008</v>
      </c>
      <c r="F34" s="25"/>
      <c r="H34" s="25"/>
    </row>
    <row r="35" spans="1:11" s="22" customFormat="1" ht="18" customHeight="1" x14ac:dyDescent="0.25">
      <c r="A35" s="23" t="s">
        <v>44</v>
      </c>
      <c r="B35" s="23"/>
      <c r="C35" s="23"/>
      <c r="D35" s="26">
        <v>1010053.2100000001</v>
      </c>
      <c r="F35" s="25"/>
      <c r="H35" s="25"/>
    </row>
    <row r="36" spans="1:11" s="22" customFormat="1" ht="18" customHeight="1" x14ac:dyDescent="0.25">
      <c r="A36" s="23" t="s">
        <v>12</v>
      </c>
      <c r="B36" s="23"/>
      <c r="C36" s="23"/>
      <c r="D36" s="24">
        <f>D34-D35</f>
        <v>21734213.680000007</v>
      </c>
      <c r="F36" s="25"/>
      <c r="H36" s="25"/>
      <c r="J36" s="25"/>
    </row>
    <row r="37" spans="1:11" s="22" customFormat="1" ht="18" customHeight="1" x14ac:dyDescent="0.25">
      <c r="A37" s="23" t="s">
        <v>45</v>
      </c>
      <c r="B37" s="23"/>
      <c r="C37" s="23"/>
      <c r="D37" s="26">
        <v>1011382.4400000001</v>
      </c>
      <c r="F37" s="25"/>
      <c r="H37" s="25"/>
      <c r="J37" s="25"/>
    </row>
    <row r="38" spans="1:11" s="22" customFormat="1" ht="18" customHeight="1" x14ac:dyDescent="0.25">
      <c r="A38" s="23" t="s">
        <v>12</v>
      </c>
      <c r="B38" s="23"/>
      <c r="C38" s="23"/>
      <c r="D38" s="24">
        <f>D36-D37</f>
        <v>20722831.240000006</v>
      </c>
      <c r="F38" s="25"/>
      <c r="H38" s="25"/>
      <c r="J38" s="25"/>
    </row>
    <row r="39" spans="1:11" s="22" customFormat="1" ht="18" customHeight="1" x14ac:dyDescent="0.25">
      <c r="A39" s="23" t="s">
        <v>46</v>
      </c>
      <c r="B39" s="23"/>
      <c r="C39" s="23"/>
      <c r="D39" s="26">
        <v>1023284.14</v>
      </c>
      <c r="F39" s="25"/>
      <c r="H39" s="25"/>
      <c r="J39" s="25"/>
    </row>
    <row r="40" spans="1:11" s="22" customFormat="1" ht="18" customHeight="1" x14ac:dyDescent="0.25">
      <c r="A40" s="23" t="s">
        <v>12</v>
      </c>
      <c r="B40" s="23"/>
      <c r="C40" s="23"/>
      <c r="D40" s="24">
        <f>D38-D39</f>
        <v>19699547.100000005</v>
      </c>
      <c r="F40" s="25"/>
      <c r="G40" s="25"/>
      <c r="H40" s="25"/>
      <c r="J40" s="25"/>
    </row>
    <row r="41" spans="1:11" s="22" customFormat="1" ht="18" customHeight="1" x14ac:dyDescent="0.25">
      <c r="A41" s="23" t="s">
        <v>47</v>
      </c>
      <c r="B41" s="23"/>
      <c r="C41" s="23"/>
      <c r="D41" s="26">
        <v>174598.28</v>
      </c>
      <c r="F41" s="25"/>
      <c r="H41" s="25"/>
      <c r="J41" s="25"/>
    </row>
    <row r="42" spans="1:11" s="22" customFormat="1" ht="18" customHeight="1" x14ac:dyDescent="0.25">
      <c r="A42" s="23" t="s">
        <v>12</v>
      </c>
      <c r="B42" s="23"/>
      <c r="C42" s="23"/>
      <c r="D42" s="24">
        <f>D40-D41</f>
        <v>19524948.820000004</v>
      </c>
      <c r="E42" s="25"/>
      <c r="F42" s="25"/>
      <c r="G42" s="25"/>
      <c r="J42" s="25"/>
    </row>
    <row r="43" spans="1:11" s="22" customFormat="1" ht="19.5" customHeight="1" x14ac:dyDescent="0.25">
      <c r="A43" s="17" t="s">
        <v>29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1" s="22" customFormat="1" x14ac:dyDescent="0.25">
      <c r="A44" s="27"/>
      <c r="B44" s="27"/>
    </row>
    <row r="45" spans="1:11" s="22" customFormat="1" ht="24" customHeight="1" x14ac:dyDescent="0.25">
      <c r="A45" s="18"/>
      <c r="B45" s="19"/>
      <c r="C45" s="20"/>
      <c r="D45" s="18" t="s">
        <v>23</v>
      </c>
      <c r="E45" s="20"/>
      <c r="F45" s="28" t="s">
        <v>48</v>
      </c>
      <c r="G45" s="29"/>
      <c r="K45" s="25"/>
    </row>
    <row r="46" spans="1:11" s="22" customFormat="1" ht="18" customHeight="1" x14ac:dyDescent="0.25">
      <c r="A46" s="30" t="s">
        <v>14</v>
      </c>
      <c r="B46" s="30"/>
      <c r="C46" s="30"/>
      <c r="D46" s="31">
        <v>515282000</v>
      </c>
      <c r="E46" s="31"/>
      <c r="F46" s="31">
        <v>515282000</v>
      </c>
      <c r="G46" s="31"/>
    </row>
    <row r="47" spans="1:11" s="22" customFormat="1" ht="18" customHeight="1" x14ac:dyDescent="0.25">
      <c r="A47" s="30" t="s">
        <v>15</v>
      </c>
      <c r="B47" s="30"/>
      <c r="C47" s="30"/>
      <c r="D47" s="31">
        <f>D18</f>
        <v>34095633.99000001</v>
      </c>
      <c r="E47" s="31"/>
      <c r="F47" s="32">
        <f>D42</f>
        <v>19524948.820000004</v>
      </c>
      <c r="G47" s="32"/>
      <c r="H47" s="25"/>
      <c r="K47" s="25"/>
    </row>
    <row r="48" spans="1:11" s="22" customFormat="1" ht="18" customHeight="1" x14ac:dyDescent="0.25">
      <c r="A48" s="30" t="s">
        <v>16</v>
      </c>
      <c r="B48" s="30"/>
      <c r="C48" s="30"/>
      <c r="D48" s="33">
        <f>D47*1/D46</f>
        <v>6.6168882262528109E-2</v>
      </c>
      <c r="E48" s="33"/>
      <c r="F48" s="33">
        <f>F47*1/F46</f>
        <v>3.789177347549498E-2</v>
      </c>
      <c r="G48" s="33"/>
      <c r="I48" s="25"/>
    </row>
    <row r="49" spans="1:12" s="22" customFormat="1" ht="7.5" customHeight="1" x14ac:dyDescent="0.25"/>
    <row r="50" spans="1:12" s="22" customFormat="1" ht="18" customHeight="1" x14ac:dyDescent="0.25">
      <c r="A50" s="34" t="s">
        <v>30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2" s="22" customFormat="1" ht="4.5" customHeight="1" x14ac:dyDescent="0.25"/>
    <row r="52" spans="1:12" s="22" customFormat="1" ht="25.5" customHeight="1" x14ac:dyDescent="0.25">
      <c r="A52" s="35"/>
      <c r="B52" s="35"/>
      <c r="C52" s="35"/>
      <c r="D52" s="18" t="s">
        <v>23</v>
      </c>
      <c r="E52" s="20"/>
      <c r="F52" s="28" t="str">
        <f>F45</f>
        <v>TRIMESTRE QUE SE INFORMA (CUARTO TRIMESTRE 2016)</v>
      </c>
      <c r="G52" s="29"/>
    </row>
    <row r="53" spans="1:12" s="22" customFormat="1" ht="18" customHeight="1" x14ac:dyDescent="0.25">
      <c r="A53" s="30" t="s">
        <v>17</v>
      </c>
      <c r="B53" s="30"/>
      <c r="C53" s="30"/>
      <c r="D53" s="31">
        <v>22610351.109999999</v>
      </c>
      <c r="E53" s="31"/>
      <c r="F53" s="31">
        <v>25782382.02</v>
      </c>
      <c r="G53" s="31"/>
      <c r="H53" s="36"/>
      <c r="I53" s="25"/>
    </row>
    <row r="54" spans="1:12" s="22" customFormat="1" ht="18" customHeight="1" x14ac:dyDescent="0.25">
      <c r="A54" s="30" t="s">
        <v>15</v>
      </c>
      <c r="B54" s="30"/>
      <c r="C54" s="30"/>
      <c r="D54" s="31">
        <f>D47</f>
        <v>34095633.99000001</v>
      </c>
      <c r="E54" s="31"/>
      <c r="F54" s="32">
        <f>F47</f>
        <v>19524948.820000004</v>
      </c>
      <c r="G54" s="32"/>
    </row>
    <row r="55" spans="1:12" s="22" customFormat="1" ht="18" customHeight="1" x14ac:dyDescent="0.25">
      <c r="A55" s="30" t="s">
        <v>16</v>
      </c>
      <c r="B55" s="30"/>
      <c r="C55" s="30"/>
      <c r="D55" s="33">
        <f>D54*1/D53</f>
        <v>1.5079657022628168</v>
      </c>
      <c r="E55" s="33"/>
      <c r="F55" s="33">
        <f>F54*1/F53</f>
        <v>0.75729809622920186</v>
      </c>
      <c r="G55" s="33"/>
    </row>
    <row r="56" spans="1:12" s="22" customFormat="1" ht="9" customHeight="1" x14ac:dyDescent="0.25"/>
    <row r="57" spans="1:12" s="22" customFormat="1" ht="3.75" customHeight="1" x14ac:dyDescent="0.25"/>
    <row r="58" spans="1:12" s="22" customFormat="1" ht="15" customHeight="1" x14ac:dyDescent="0.25">
      <c r="B58" s="22" t="s">
        <v>28</v>
      </c>
      <c r="E58" s="25"/>
      <c r="I58" s="25"/>
      <c r="J58" s="25"/>
      <c r="K58" s="25"/>
      <c r="L58" s="25"/>
    </row>
    <row r="59" spans="1:12" s="22" customFormat="1" ht="15" customHeight="1" x14ac:dyDescent="0.25">
      <c r="B59" s="22" t="s">
        <v>54</v>
      </c>
      <c r="I59" s="25"/>
      <c r="J59" s="37"/>
      <c r="K59" s="25"/>
      <c r="L59" s="25"/>
    </row>
    <row r="60" spans="1:12" ht="15" customHeight="1" x14ac:dyDescent="0.2">
      <c r="I60" s="38"/>
      <c r="J60" s="39"/>
      <c r="K60" s="38"/>
      <c r="L60" s="40"/>
    </row>
    <row r="61" spans="1:12" ht="15" customHeight="1" x14ac:dyDescent="0.2">
      <c r="I61" s="38"/>
      <c r="J61" s="39"/>
      <c r="K61" s="38"/>
      <c r="L61" s="40"/>
    </row>
    <row r="62" spans="1:12" ht="15" customHeight="1" x14ac:dyDescent="0.2">
      <c r="C62" s="38"/>
      <c r="I62" s="38"/>
      <c r="J62" s="39"/>
      <c r="K62" s="38"/>
      <c r="L62" s="40"/>
    </row>
    <row r="63" spans="1:12" ht="15" customHeight="1" x14ac:dyDescent="0.2">
      <c r="I63" s="38"/>
      <c r="J63" s="39"/>
      <c r="K63" s="38"/>
      <c r="L63" s="38"/>
    </row>
    <row r="64" spans="1:12" x14ac:dyDescent="0.2">
      <c r="I64" s="38"/>
      <c r="J64" s="39"/>
      <c r="K64" s="38"/>
      <c r="L64" s="38"/>
    </row>
    <row r="65" spans="9:12" x14ac:dyDescent="0.2">
      <c r="I65" s="38"/>
      <c r="J65" s="38"/>
      <c r="K65" s="38"/>
      <c r="L65" s="38"/>
    </row>
    <row r="66" spans="9:12" x14ac:dyDescent="0.2">
      <c r="I66" s="38"/>
      <c r="J66" s="38"/>
      <c r="K66" s="38"/>
      <c r="L66" s="38"/>
    </row>
    <row r="67" spans="9:12" x14ac:dyDescent="0.2">
      <c r="I67" s="38"/>
      <c r="J67" s="38"/>
      <c r="K67" s="38"/>
      <c r="L67" s="38"/>
    </row>
    <row r="68" spans="9:12" x14ac:dyDescent="0.2">
      <c r="I68" s="38"/>
      <c r="J68" s="38"/>
      <c r="K68" s="38"/>
      <c r="L68" s="38"/>
    </row>
    <row r="69" spans="9:12" x14ac:dyDescent="0.2">
      <c r="I69" s="38"/>
      <c r="J69" s="38"/>
      <c r="K69" s="38"/>
      <c r="L69" s="38"/>
    </row>
    <row r="70" spans="9:12" x14ac:dyDescent="0.2">
      <c r="I70" s="38"/>
      <c r="J70" s="38"/>
      <c r="K70" s="38"/>
      <c r="L70" s="38"/>
    </row>
    <row r="71" spans="9:12" x14ac:dyDescent="0.2">
      <c r="I71" s="38"/>
      <c r="J71" s="38"/>
      <c r="K71" s="38"/>
      <c r="L71" s="38"/>
    </row>
    <row r="72" spans="9:12" x14ac:dyDescent="0.2">
      <c r="I72" s="38"/>
      <c r="J72" s="38"/>
      <c r="K72" s="38"/>
      <c r="L72" s="38"/>
    </row>
    <row r="73" spans="9:12" x14ac:dyDescent="0.2">
      <c r="I73" s="38"/>
      <c r="J73" s="38"/>
      <c r="K73" s="38"/>
      <c r="L73" s="38"/>
    </row>
    <row r="74" spans="9:12" x14ac:dyDescent="0.2">
      <c r="I74" s="38"/>
      <c r="J74" s="38"/>
      <c r="K74" s="38"/>
      <c r="L74" s="38"/>
    </row>
  </sheetData>
  <mergeCells count="66">
    <mergeCell ref="A34:C34"/>
    <mergeCell ref="A35:C35"/>
    <mergeCell ref="A42:C42"/>
    <mergeCell ref="A37:C37"/>
    <mergeCell ref="A38:C38"/>
    <mergeCell ref="A39:C39"/>
    <mergeCell ref="A40:C40"/>
    <mergeCell ref="A41:C41"/>
    <mergeCell ref="A15:J15"/>
    <mergeCell ref="A43:J43"/>
    <mergeCell ref="A50:J50"/>
    <mergeCell ref="A22:C22"/>
    <mergeCell ref="A8:J8"/>
    <mergeCell ref="A9:A10"/>
    <mergeCell ref="B9:B10"/>
    <mergeCell ref="C9:C10"/>
    <mergeCell ref="D9:D10"/>
    <mergeCell ref="E9:E10"/>
    <mergeCell ref="F9:F10"/>
    <mergeCell ref="I9:J9"/>
    <mergeCell ref="A36:C36"/>
    <mergeCell ref="A31:C31"/>
    <mergeCell ref="A32:C32"/>
    <mergeCell ref="A33:C33"/>
    <mergeCell ref="A17:C17"/>
    <mergeCell ref="A18:C18"/>
    <mergeCell ref="A21:C21"/>
    <mergeCell ref="A29:C29"/>
    <mergeCell ref="A30:C30"/>
    <mergeCell ref="A23:C23"/>
    <mergeCell ref="A24:C24"/>
    <mergeCell ref="A25:C25"/>
    <mergeCell ref="A26:C26"/>
    <mergeCell ref="A27:C27"/>
    <mergeCell ref="A28:C28"/>
    <mergeCell ref="A19:C19"/>
    <mergeCell ref="A20:C20"/>
    <mergeCell ref="A48:C48"/>
    <mergeCell ref="D48:E48"/>
    <mergeCell ref="F48:G48"/>
    <mergeCell ref="A55:C55"/>
    <mergeCell ref="D55:E55"/>
    <mergeCell ref="F55:G55"/>
    <mergeCell ref="A52:C52"/>
    <mergeCell ref="D52:E52"/>
    <mergeCell ref="F52:G52"/>
    <mergeCell ref="A53:C53"/>
    <mergeCell ref="D53:E53"/>
    <mergeCell ref="F53:G53"/>
    <mergeCell ref="A54:C54"/>
    <mergeCell ref="D54:E54"/>
    <mergeCell ref="F54:G54"/>
    <mergeCell ref="F45:G45"/>
    <mergeCell ref="A46:C46"/>
    <mergeCell ref="D46:E46"/>
    <mergeCell ref="A47:C47"/>
    <mergeCell ref="D47:E47"/>
    <mergeCell ref="F47:G47"/>
    <mergeCell ref="F46:G46"/>
    <mergeCell ref="A45:C45"/>
    <mergeCell ref="D45:E45"/>
    <mergeCell ref="G1:J1"/>
    <mergeCell ref="G2:J2"/>
    <mergeCell ref="A5:J5"/>
    <mergeCell ref="A6:J6"/>
    <mergeCell ref="A7:J7"/>
  </mergeCells>
  <printOptions horizontalCentered="1"/>
  <pageMargins left="0.31496062992125984" right="0.11811023622047245" top="0.55118110236220474" bottom="0.35433070866141736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cp:lastPrinted>2017-05-29T17:06:27Z</cp:lastPrinted>
  <dcterms:created xsi:type="dcterms:W3CDTF">2016-06-29T14:22:03Z</dcterms:created>
  <dcterms:modified xsi:type="dcterms:W3CDTF">2017-05-29T18:59:19Z</dcterms:modified>
</cp:coreProperties>
</file>